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Przedmiar - Oferent" sheetId="1" r:id="rId1"/>
  </sheets>
  <definedNames/>
  <calcPr fullCalcOnLoad="1"/>
</workbook>
</file>

<file path=xl/sharedStrings.xml><?xml version="1.0" encoding="utf-8"?>
<sst xmlns="http://schemas.openxmlformats.org/spreadsheetml/2006/main" count="218" uniqueCount="108">
  <si>
    <t>KNR 231/402/3</t>
  </si>
  <si>
    <t>KNNR 1/208/1 (4)</t>
  </si>
  <si>
    <t>2.1</t>
  </si>
  <si>
    <t>KNR 404/1103/4</t>
  </si>
  <si>
    <t>1403,7-(5*9)=1 358,700000</t>
  </si>
  <si>
    <t>KNNR 1/112/2</t>
  </si>
  <si>
    <t>4.2</t>
  </si>
  <si>
    <t>KNR 211/521/10</t>
  </si>
  <si>
    <t>Roboty rozbiórkowe, elementy betonowe niezbrojone, grubości do 15·cm - schody
3*3*0,3=2,700000</t>
  </si>
  <si>
    <t>3.3</t>
  </si>
  <si>
    <t>Jedn.</t>
  </si>
  <si>
    <t>Analogia: Wykonanie palisady prostokątnej 10x20 cm o długości do 1 m - boki schodów, podjazdu dla niepełnosprawnych oraz podstopnie - kolorowe</t>
  </si>
  <si>
    <t>KNKRB 6/404/5</t>
  </si>
  <si>
    <t>3.5</t>
  </si>
  <si>
    <t>Podstawa</t>
  </si>
  <si>
    <t>Podbudowy z kruszyw łamanych, warstwa dolna, po zagęszczeniu 20·cm</t>
  </si>
  <si>
    <t>3*3*0,3=2,700000</t>
  </si>
  <si>
    <t>3.1</t>
  </si>
  <si>
    <t>KNNR 6/403/3</t>
  </si>
  <si>
    <t>Podbudowy z kruszyw łamanych, warstwa górna, po zagęszczeniu 15·cm</t>
  </si>
  <si>
    <t>4.4</t>
  </si>
  <si>
    <t>30*0,25*0,6=4,500000</t>
  </si>
  <si>
    <t>KNNR 6/112/1</t>
  </si>
  <si>
    <t>5.2</t>
  </si>
  <si>
    <t>735=735,000000</t>
  </si>
  <si>
    <t>1.5</t>
  </si>
  <si>
    <t>1</t>
  </si>
  <si>
    <t>KNNR 6/111/1 (1)</t>
  </si>
  <si>
    <t>5</t>
  </si>
  <si>
    <t>5,3*6=31,800000
29,6*11,9=352,240000
13,5*5,5=74,250000
11*15=165,000000
63,5*10,4=660,400000
15*5=75,000000
9*5=45,000000</t>
  </si>
  <si>
    <t>Roboty pomiarowe przy powierzchniowych robotach ziemnych, koryta pod nawierzchnie placów postojowych (w tym aktualizacja mapy po wykonaniu robót)
1403/10000=0,140300</t>
  </si>
  <si>
    <t>294*2,5=735,000000</t>
  </si>
  <si>
    <t>Profilowanie i zagęszczanie podłoża pod warstwy konstrukcyjne nawierzchni, wykonywane mechanicznie, kategoria gruntu II-VI, walec wibracyjny</t>
  </si>
  <si>
    <t>Element</t>
  </si>
  <si>
    <t>1.1</t>
  </si>
  <si>
    <t>ROBOTY PRZYGOTOWAWCZE I ROZBIÓRKOWE</t>
  </si>
  <si>
    <t>Ilość</t>
  </si>
  <si>
    <t>ha</t>
  </si>
  <si>
    <t>Krotn.</t>
  </si>
  <si>
    <t>3</t>
  </si>
  <si>
    <t>Wywiezienie gruzu z terenu rozbiórki przy mechanicznym załadowaniu i wyładowaniu, transport samochodem samowyładowczym na odległość 1 km
trylinka : ((29,6*11,9)+(6,5*5,3))*0,15=58,003500
płytki chodnikowe : (1358,7-386,69)*0,07=68,040700
krawężniki : 0,12*0,25*280=8,400000
schody : 2,7=2,700000</t>
  </si>
  <si>
    <t>m2</t>
  </si>
  <si>
    <t>ROBOTY WYKOŃCZENIOWE</t>
  </si>
  <si>
    <t>ROBOTY ZIEMNE</t>
  </si>
  <si>
    <t>1.3</t>
  </si>
  <si>
    <t>Ławy pod krawężniki, betonowa zwykła - analogia obetonowanie palisady
30*0,25*0,6=4,500000</t>
  </si>
  <si>
    <t>Podbudowy z gruntu stabilizowanego, cementem 20·kg/m2, warstwa po zagęszczeniu 10·cm (20 cm) - analogia stabilizacja z dowozu</t>
  </si>
  <si>
    <t>Rozebranie krawężników wtopionych i obrzeży trawnikowych, krawężnik 12x25·cm na podsypce cementowo-piaskowej</t>
  </si>
  <si>
    <t>Podbudowy z kruszyw naturalnych, warstwa dolna, po zagęszczeniu 20·cm (10 cm)</t>
  </si>
  <si>
    <t>Obrzeża betonowe wym. 30x8 cm, podsypka cementowo - piask., wypełnienie spoin zaprawa cementowa
36,5+10+50+10+5+10+8+20+2+5+5+2+50+2+18+12,5+6,5+29,6+6,5+6=294,600000</t>
  </si>
  <si>
    <t>5.1</t>
  </si>
  <si>
    <t>KNR 401/212/1</t>
  </si>
  <si>
    <t>Ręczne plantowanie powierzchni gruntu rodzimego, kategoria gruntu IV
294*2,5=735,000000</t>
  </si>
  <si>
    <t>PODBUDOWY</t>
  </si>
  <si>
    <t>PRZEBUDOWA DROGI PRZECIWPOŻAROWEJ DO BUDYNKU SZKOŁY W ZASOWIE</t>
  </si>
  <si>
    <t>3.2</t>
  </si>
  <si>
    <t>Roboty ziemne wykonywane koparkami podsiębiernymi, z transportem urobku samochodami samowyładowczymi na odległość do 1·km, koparka 0,40 m3, kategoria  gruntu III-IV - koryto
1403,69*0,48=673,771200</t>
  </si>
  <si>
    <t>Chodniki z kostki brukowej betonowej, grubość 8·cm, podsypka piaskowa z wypełnieniem spoin piaskiem, kostka kolorowa - grafit, żółta
5,3*6=31,800000
29,6*11,9=352,240000
13,5*5,5=74,250000
11*15=165,000000
63,5*10,4=660,400000
15*5=75,000000
9*5=45,000000</t>
  </si>
  <si>
    <t>36,5+10+50+10+5+10+8+20+2+5+5+2+50+2+18+12,5+6,5+29,6+6,5+6=294,600000</t>
  </si>
  <si>
    <t>m</t>
  </si>
  <si>
    <t>ROBOTY BRUKARSKIE</t>
  </si>
  <si>
    <t>KNNR 6/103/3 (1)</t>
  </si>
  <si>
    <t>4.3</t>
  </si>
  <si>
    <t>mb</t>
  </si>
  <si>
    <t>KNR 404/1103/5</t>
  </si>
  <si>
    <t>KNNR 1/202/6</t>
  </si>
  <si>
    <t>trylinka : ((29,6*11,9)+(6,5*5,3))*0,15=58,003500
płytki chodnikowe : (1358,7-386,69)*0,07=68,040700
krawężniki : 0,12*0,25*280=8,400000
schody : 2,7=2,700000</t>
  </si>
  <si>
    <t>Obsianie traw w ziemi urodzajnej
735=735,000000</t>
  </si>
  <si>
    <t>5.3</t>
  </si>
  <si>
    <t>KNNR 6/113/6</t>
  </si>
  <si>
    <t>4.5</t>
  </si>
  <si>
    <t>Rozebranie chodników, wysepek przystankowych i przejść dla pieszych, płyty kamienne grubości 7·cm na podsypce piaskowej
1403,7-(5*9)=1 358,700000</t>
  </si>
  <si>
    <t>Opis</t>
  </si>
  <si>
    <t>1403,69*0,48=673,771200</t>
  </si>
  <si>
    <t>KNNR 6/113/2</t>
  </si>
  <si>
    <t>4.1</t>
  </si>
  <si>
    <t>137,444=137,444000</t>
  </si>
  <si>
    <t>3.4</t>
  </si>
  <si>
    <t>Nakłady uzupełniające do tablic za każdy dalszy rozpoczęty 1 km odległości transportu ponad 1 km samochodami samowyładowczymi, drogi gruntowe, kategoria  gruntu I-IV, samochód 15-20·t
1403,69*0,48=673,771200</t>
  </si>
  <si>
    <t>2.2</t>
  </si>
  <si>
    <t>4</t>
  </si>
  <si>
    <t>1403/10000=0,140300</t>
  </si>
  <si>
    <t>Krawężniki wraz z wykonaniem ław, betonowe wystające 15x30·cm, ława betonowa C12/16, podsypka cementowo-piaskowa</t>
  </si>
  <si>
    <t>Kalkulacja indywidualna</t>
  </si>
  <si>
    <t>1.4</t>
  </si>
  <si>
    <t>KNNR 1/507/3</t>
  </si>
  <si>
    <t>KNR 231/814/5</t>
  </si>
  <si>
    <t>KNR 231/815/3</t>
  </si>
  <si>
    <t>Obliczenia</t>
  </si>
  <si>
    <t>Numer</t>
  </si>
  <si>
    <t>1.2</t>
  </si>
  <si>
    <t>Wywiezienie gruzu z terenu rozbiórki przy mechanicznym załadowaniu i wyładowaniu, nakłądy uzupełniające na każdy dalszy rozpoczęty 1·km ponad 1·km transportu
137,444=137,444000</t>
  </si>
  <si>
    <t>KNNR 1/501/2</t>
  </si>
  <si>
    <t>KNNR 6/502/4 (2)</t>
  </si>
  <si>
    <t>2</t>
  </si>
  <si>
    <t>Dostawa i montaż balustrad schodowych oraz podjazdu dla niepełnosprawnych ze stali nierdzewnej</t>
  </si>
  <si>
    <t>m3</t>
  </si>
  <si>
    <t>1.6</t>
  </si>
  <si>
    <t/>
  </si>
  <si>
    <t>KOSZTORYS OFERTOWY</t>
  </si>
  <si>
    <t>Cena jedn.</t>
  </si>
  <si>
    <t>Wartość</t>
  </si>
  <si>
    <t>netto:</t>
  </si>
  <si>
    <t>VAT:</t>
  </si>
  <si>
    <t>brutto:</t>
  </si>
  <si>
    <t>5.4</t>
  </si>
  <si>
    <t>kpl</t>
  </si>
  <si>
    <t>Namalowanie miasteczka rowerogo o wym. 7x14 m zgodnie ze specyfikacją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</si>
</sst>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.00\ &quot;zł&quot;"/>
  </numFmts>
  <fonts count="39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>
      <alignment/>
      <protection/>
    </xf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/>
    </xf>
    <xf numFmtId="167" fontId="2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167" fontId="4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19">
      <selection activeCell="C35" sqref="C35"/>
    </sheetView>
  </sheetViews>
  <sheetFormatPr defaultColWidth="9.140625" defaultRowHeight="12.75"/>
  <cols>
    <col min="1" max="1" width="7.00390625" style="8" bestFit="1" customWidth="1"/>
    <col min="2" max="2" width="17.28125" style="0" bestFit="1" customWidth="1"/>
    <col min="3" max="3" width="47.140625" style="0" customWidth="1"/>
    <col min="4" max="4" width="6.00390625" style="8" bestFit="1" customWidth="1"/>
    <col min="5" max="5" width="7.00390625" style="8" bestFit="1" customWidth="1"/>
    <col min="6" max="6" width="6.421875" style="8" bestFit="1" customWidth="1"/>
    <col min="7" max="7" width="18.8515625" style="0" customWidth="1"/>
    <col min="8" max="9" width="17.00390625" style="0" customWidth="1"/>
  </cols>
  <sheetData>
    <row r="2" spans="2:9" ht="18">
      <c r="B2" s="22" t="s">
        <v>99</v>
      </c>
      <c r="C2" s="22"/>
      <c r="D2" s="22"/>
      <c r="E2" s="22"/>
      <c r="F2" s="22"/>
      <c r="G2" s="22"/>
      <c r="H2" s="22"/>
      <c r="I2" s="22"/>
    </row>
    <row r="4" spans="1:9" ht="12.75">
      <c r="A4" s="7" t="s">
        <v>89</v>
      </c>
      <c r="B4" s="3" t="s">
        <v>14</v>
      </c>
      <c r="C4" s="3" t="s">
        <v>72</v>
      </c>
      <c r="D4" s="7" t="s">
        <v>10</v>
      </c>
      <c r="E4" s="7" t="s">
        <v>36</v>
      </c>
      <c r="F4" s="7" t="s">
        <v>38</v>
      </c>
      <c r="G4" s="3" t="s">
        <v>88</v>
      </c>
      <c r="H4" s="3" t="s">
        <v>100</v>
      </c>
      <c r="I4" s="3" t="s">
        <v>101</v>
      </c>
    </row>
    <row r="5" spans="1:9" s="1" customFormat="1" ht="23.25" customHeight="1">
      <c r="A5" s="13" t="s">
        <v>98</v>
      </c>
      <c r="B5" s="23" t="s">
        <v>54</v>
      </c>
      <c r="C5" s="24"/>
      <c r="D5" s="24"/>
      <c r="E5" s="24"/>
      <c r="F5" s="24"/>
      <c r="G5" s="24"/>
      <c r="H5" s="24"/>
      <c r="I5" s="25"/>
    </row>
    <row r="6" spans="1:9" ht="12.75">
      <c r="A6" s="13" t="s">
        <v>26</v>
      </c>
      <c r="B6" s="4" t="s">
        <v>33</v>
      </c>
      <c r="C6" s="4" t="s">
        <v>35</v>
      </c>
      <c r="D6" s="9" t="s">
        <v>98</v>
      </c>
      <c r="E6" s="9" t="s">
        <v>98</v>
      </c>
      <c r="F6" s="9" t="s">
        <v>98</v>
      </c>
      <c r="G6" s="5" t="s">
        <v>98</v>
      </c>
      <c r="H6" s="15" t="s">
        <v>98</v>
      </c>
      <c r="I6" s="15" t="s">
        <v>98</v>
      </c>
    </row>
    <row r="7" spans="1:9" ht="52.5">
      <c r="A7" s="14" t="s">
        <v>34</v>
      </c>
      <c r="B7" s="6" t="s">
        <v>5</v>
      </c>
      <c r="C7" s="6" t="s">
        <v>30</v>
      </c>
      <c r="D7" s="10" t="s">
        <v>37</v>
      </c>
      <c r="E7" s="12">
        <v>0.14</v>
      </c>
      <c r="F7" s="12">
        <v>1</v>
      </c>
      <c r="G7" s="6" t="s">
        <v>81</v>
      </c>
      <c r="H7" s="16" t="s">
        <v>98</v>
      </c>
      <c r="I7" s="16" t="s">
        <v>98</v>
      </c>
    </row>
    <row r="8" spans="1:9" ht="42">
      <c r="A8" s="14" t="s">
        <v>90</v>
      </c>
      <c r="B8" s="6" t="s">
        <v>51</v>
      </c>
      <c r="C8" s="6" t="s">
        <v>8</v>
      </c>
      <c r="D8" s="10" t="s">
        <v>96</v>
      </c>
      <c r="E8" s="12">
        <v>2.7</v>
      </c>
      <c r="F8" s="12">
        <v>2</v>
      </c>
      <c r="G8" s="6" t="s">
        <v>16</v>
      </c>
      <c r="H8" s="16" t="s">
        <v>98</v>
      </c>
      <c r="I8" s="16" t="s">
        <v>98</v>
      </c>
    </row>
    <row r="9" spans="1:9" ht="42">
      <c r="A9" s="14" t="s">
        <v>44</v>
      </c>
      <c r="B9" s="6" t="s">
        <v>87</v>
      </c>
      <c r="C9" s="6" t="s">
        <v>71</v>
      </c>
      <c r="D9" s="10" t="s">
        <v>41</v>
      </c>
      <c r="E9" s="12">
        <v>1358.7</v>
      </c>
      <c r="F9" s="12">
        <v>1</v>
      </c>
      <c r="G9" s="6" t="s">
        <v>4</v>
      </c>
      <c r="H9" s="16" t="s">
        <v>98</v>
      </c>
      <c r="I9" s="16" t="s">
        <v>98</v>
      </c>
    </row>
    <row r="10" spans="1:9" ht="21">
      <c r="A10" s="14" t="s">
        <v>84</v>
      </c>
      <c r="B10" s="6" t="s">
        <v>86</v>
      </c>
      <c r="C10" s="6" t="s">
        <v>47</v>
      </c>
      <c r="D10" s="10" t="s">
        <v>59</v>
      </c>
      <c r="E10" s="12">
        <v>280</v>
      </c>
      <c r="F10" s="12">
        <v>1</v>
      </c>
      <c r="G10" s="6" t="s">
        <v>98</v>
      </c>
      <c r="H10" s="16" t="s">
        <v>98</v>
      </c>
      <c r="I10" s="16" t="s">
        <v>98</v>
      </c>
    </row>
    <row r="11" spans="1:9" ht="115.5">
      <c r="A11" s="14" t="s">
        <v>25</v>
      </c>
      <c r="B11" s="6" t="s">
        <v>3</v>
      </c>
      <c r="C11" s="6" t="s">
        <v>40</v>
      </c>
      <c r="D11" s="10" t="s">
        <v>96</v>
      </c>
      <c r="E11" s="12">
        <v>137.144</v>
      </c>
      <c r="F11" s="12">
        <v>1</v>
      </c>
      <c r="G11" s="6" t="s">
        <v>66</v>
      </c>
      <c r="H11" s="16" t="s">
        <v>98</v>
      </c>
      <c r="I11" s="16" t="s">
        <v>98</v>
      </c>
    </row>
    <row r="12" spans="1:9" ht="52.5">
      <c r="A12" s="14" t="s">
        <v>97</v>
      </c>
      <c r="B12" s="6" t="s">
        <v>64</v>
      </c>
      <c r="C12" s="6" t="s">
        <v>91</v>
      </c>
      <c r="D12" s="10" t="s">
        <v>96</v>
      </c>
      <c r="E12" s="12">
        <v>137.44400000000002</v>
      </c>
      <c r="F12" s="12">
        <v>1</v>
      </c>
      <c r="G12" s="6" t="s">
        <v>76</v>
      </c>
      <c r="H12" s="16" t="s">
        <v>98</v>
      </c>
      <c r="I12" s="16" t="s">
        <v>98</v>
      </c>
    </row>
    <row r="13" spans="1:9" ht="12.75">
      <c r="A13" s="13" t="s">
        <v>94</v>
      </c>
      <c r="B13" s="4" t="s">
        <v>33</v>
      </c>
      <c r="C13" s="4" t="s">
        <v>43</v>
      </c>
      <c r="D13" s="9" t="s">
        <v>98</v>
      </c>
      <c r="E13" s="9" t="s">
        <v>98</v>
      </c>
      <c r="F13" s="9" t="s">
        <v>98</v>
      </c>
      <c r="G13" s="5" t="s">
        <v>98</v>
      </c>
      <c r="H13" s="15" t="s">
        <v>98</v>
      </c>
      <c r="I13" s="15" t="s">
        <v>98</v>
      </c>
    </row>
    <row r="14" spans="1:9" ht="63">
      <c r="A14" s="14" t="s">
        <v>2</v>
      </c>
      <c r="B14" s="6" t="s">
        <v>65</v>
      </c>
      <c r="C14" s="6" t="s">
        <v>56</v>
      </c>
      <c r="D14" s="10" t="s">
        <v>96</v>
      </c>
      <c r="E14" s="12">
        <v>673.771</v>
      </c>
      <c r="F14" s="12">
        <v>1</v>
      </c>
      <c r="G14" s="6" t="s">
        <v>73</v>
      </c>
      <c r="H14" s="16" t="s">
        <v>98</v>
      </c>
      <c r="I14" s="16" t="s">
        <v>98</v>
      </c>
    </row>
    <row r="15" spans="1:9" ht="63">
      <c r="A15" s="14" t="s">
        <v>79</v>
      </c>
      <c r="B15" s="6" t="s">
        <v>1</v>
      </c>
      <c r="C15" s="6" t="s">
        <v>78</v>
      </c>
      <c r="D15" s="10" t="s">
        <v>96</v>
      </c>
      <c r="E15" s="12">
        <v>673.771</v>
      </c>
      <c r="F15" s="12">
        <v>1</v>
      </c>
      <c r="G15" s="6" t="s">
        <v>73</v>
      </c>
      <c r="H15" s="16" t="s">
        <v>98</v>
      </c>
      <c r="I15" s="16" t="s">
        <v>98</v>
      </c>
    </row>
    <row r="16" spans="1:9" ht="12.75">
      <c r="A16" s="13" t="s">
        <v>39</v>
      </c>
      <c r="B16" s="4" t="s">
        <v>33</v>
      </c>
      <c r="C16" s="4" t="s">
        <v>53</v>
      </c>
      <c r="D16" s="9" t="s">
        <v>98</v>
      </c>
      <c r="E16" s="9" t="s">
        <v>98</v>
      </c>
      <c r="F16" s="9" t="s">
        <v>98</v>
      </c>
      <c r="G16" s="5" t="s">
        <v>98</v>
      </c>
      <c r="H16" s="15" t="s">
        <v>98</v>
      </c>
      <c r="I16" s="15" t="s">
        <v>98</v>
      </c>
    </row>
    <row r="17" spans="1:9" ht="31.5">
      <c r="A17" s="14" t="s">
        <v>17</v>
      </c>
      <c r="B17" s="6" t="s">
        <v>61</v>
      </c>
      <c r="C17" s="6" t="s">
        <v>32</v>
      </c>
      <c r="D17" s="10" t="s">
        <v>41</v>
      </c>
      <c r="E17" s="12">
        <v>1403.69</v>
      </c>
      <c r="F17" s="12">
        <v>1</v>
      </c>
      <c r="G17" s="6" t="s">
        <v>98</v>
      </c>
      <c r="H17" s="16" t="s">
        <v>98</v>
      </c>
      <c r="I17" s="16" t="s">
        <v>98</v>
      </c>
    </row>
    <row r="18" spans="1:9" ht="21">
      <c r="A18" s="14" t="s">
        <v>55</v>
      </c>
      <c r="B18" s="6" t="s">
        <v>22</v>
      </c>
      <c r="C18" s="6" t="s">
        <v>48</v>
      </c>
      <c r="D18" s="10" t="s">
        <v>41</v>
      </c>
      <c r="E18" s="12">
        <v>1403.69</v>
      </c>
      <c r="F18" s="12">
        <v>0.5</v>
      </c>
      <c r="G18" s="6" t="s">
        <v>98</v>
      </c>
      <c r="H18" s="16" t="s">
        <v>98</v>
      </c>
      <c r="I18" s="16" t="s">
        <v>98</v>
      </c>
    </row>
    <row r="19" spans="1:9" ht="31.5">
      <c r="A19" s="14" t="s">
        <v>9</v>
      </c>
      <c r="B19" s="6" t="s">
        <v>27</v>
      </c>
      <c r="C19" s="6" t="s">
        <v>46</v>
      </c>
      <c r="D19" s="10" t="s">
        <v>41</v>
      </c>
      <c r="E19" s="12">
        <v>1403.69</v>
      </c>
      <c r="F19" s="12">
        <v>2</v>
      </c>
      <c r="G19" s="6" t="s">
        <v>98</v>
      </c>
      <c r="H19" s="16" t="s">
        <v>98</v>
      </c>
      <c r="I19" s="16" t="s">
        <v>98</v>
      </c>
    </row>
    <row r="20" spans="1:9" ht="21">
      <c r="A20" s="14" t="s">
        <v>77</v>
      </c>
      <c r="B20" s="6" t="s">
        <v>74</v>
      </c>
      <c r="C20" s="6" t="s">
        <v>15</v>
      </c>
      <c r="D20" s="10" t="s">
        <v>41</v>
      </c>
      <c r="E20" s="12">
        <v>1403.69</v>
      </c>
      <c r="F20" s="12">
        <v>1</v>
      </c>
      <c r="G20" s="6" t="s">
        <v>98</v>
      </c>
      <c r="H20" s="16" t="s">
        <v>98</v>
      </c>
      <c r="I20" s="16" t="s">
        <v>98</v>
      </c>
    </row>
    <row r="21" spans="1:9" ht="21">
      <c r="A21" s="14" t="s">
        <v>13</v>
      </c>
      <c r="B21" s="6" t="s">
        <v>69</v>
      </c>
      <c r="C21" s="6" t="s">
        <v>19</v>
      </c>
      <c r="D21" s="10" t="s">
        <v>41</v>
      </c>
      <c r="E21" s="12">
        <v>0</v>
      </c>
      <c r="F21" s="12">
        <v>1</v>
      </c>
      <c r="G21" s="6" t="s">
        <v>98</v>
      </c>
      <c r="H21" s="16" t="s">
        <v>98</v>
      </c>
      <c r="I21" s="16" t="s">
        <v>98</v>
      </c>
    </row>
    <row r="22" spans="1:9" ht="12.75">
      <c r="A22" s="13" t="s">
        <v>80</v>
      </c>
      <c r="B22" s="4" t="s">
        <v>33</v>
      </c>
      <c r="C22" s="4" t="s">
        <v>60</v>
      </c>
      <c r="D22" s="9" t="s">
        <v>98</v>
      </c>
      <c r="E22" s="9" t="s">
        <v>98</v>
      </c>
      <c r="F22" s="9" t="s">
        <v>98</v>
      </c>
      <c r="G22" s="5" t="s">
        <v>98</v>
      </c>
      <c r="H22" s="15" t="s">
        <v>98</v>
      </c>
      <c r="I22" s="15" t="s">
        <v>98</v>
      </c>
    </row>
    <row r="23" spans="1:9" ht="31.5">
      <c r="A23" s="14" t="s">
        <v>75</v>
      </c>
      <c r="B23" s="6" t="s">
        <v>18</v>
      </c>
      <c r="C23" s="6" t="s">
        <v>82</v>
      </c>
      <c r="D23" s="10" t="s">
        <v>59</v>
      </c>
      <c r="E23" s="12">
        <v>15</v>
      </c>
      <c r="F23" s="12">
        <v>1</v>
      </c>
      <c r="G23" s="6" t="s">
        <v>98</v>
      </c>
      <c r="H23" s="16" t="s">
        <v>98</v>
      </c>
      <c r="I23" s="16" t="s">
        <v>98</v>
      </c>
    </row>
    <row r="24" spans="1:9" ht="31.5">
      <c r="A24" s="14" t="s">
        <v>6</v>
      </c>
      <c r="B24" s="6" t="s">
        <v>7</v>
      </c>
      <c r="C24" s="6" t="s">
        <v>11</v>
      </c>
      <c r="D24" s="10" t="s">
        <v>59</v>
      </c>
      <c r="E24" s="12">
        <v>30</v>
      </c>
      <c r="F24" s="12">
        <v>1</v>
      </c>
      <c r="G24" s="6" t="s">
        <v>98</v>
      </c>
      <c r="H24" s="16" t="s">
        <v>98</v>
      </c>
      <c r="I24" s="16" t="s">
        <v>98</v>
      </c>
    </row>
    <row r="25" spans="1:9" ht="42">
      <c r="A25" s="14" t="s">
        <v>62</v>
      </c>
      <c r="B25" s="6" t="s">
        <v>0</v>
      </c>
      <c r="C25" s="6" t="s">
        <v>45</v>
      </c>
      <c r="D25" s="10" t="s">
        <v>96</v>
      </c>
      <c r="E25" s="12">
        <v>4.5</v>
      </c>
      <c r="F25" s="12">
        <v>1</v>
      </c>
      <c r="G25" s="6" t="s">
        <v>21</v>
      </c>
      <c r="H25" s="16" t="s">
        <v>98</v>
      </c>
      <c r="I25" s="16" t="s">
        <v>98</v>
      </c>
    </row>
    <row r="26" spans="1:9" ht="52.5">
      <c r="A26" s="14" t="s">
        <v>20</v>
      </c>
      <c r="B26" s="6" t="s">
        <v>12</v>
      </c>
      <c r="C26" s="6" t="s">
        <v>49</v>
      </c>
      <c r="D26" s="10" t="s">
        <v>59</v>
      </c>
      <c r="E26" s="12">
        <v>294.6</v>
      </c>
      <c r="F26" s="12">
        <v>1</v>
      </c>
      <c r="G26" s="6" t="s">
        <v>58</v>
      </c>
      <c r="H26" s="16" t="s">
        <v>98</v>
      </c>
      <c r="I26" s="16" t="s">
        <v>98</v>
      </c>
    </row>
    <row r="27" spans="1:9" ht="115.5">
      <c r="A27" s="14" t="s">
        <v>70</v>
      </c>
      <c r="B27" s="6" t="s">
        <v>93</v>
      </c>
      <c r="C27" s="6" t="s">
        <v>57</v>
      </c>
      <c r="D27" s="10" t="s">
        <v>41</v>
      </c>
      <c r="E27" s="12">
        <v>1403.69</v>
      </c>
      <c r="F27" s="12">
        <v>1</v>
      </c>
      <c r="G27" s="6" t="s">
        <v>29</v>
      </c>
      <c r="H27" s="16" t="s">
        <v>98</v>
      </c>
      <c r="I27" s="16" t="s">
        <v>98</v>
      </c>
    </row>
    <row r="28" spans="1:9" ht="12.75">
      <c r="A28" s="13" t="s">
        <v>28</v>
      </c>
      <c r="B28" s="4" t="s">
        <v>33</v>
      </c>
      <c r="C28" s="4" t="s">
        <v>42</v>
      </c>
      <c r="D28" s="9" t="s">
        <v>98</v>
      </c>
      <c r="E28" s="9" t="s">
        <v>98</v>
      </c>
      <c r="F28" s="9" t="s">
        <v>98</v>
      </c>
      <c r="G28" s="5" t="s">
        <v>98</v>
      </c>
      <c r="H28" s="15" t="s">
        <v>98</v>
      </c>
      <c r="I28" s="15" t="s">
        <v>98</v>
      </c>
    </row>
    <row r="29" spans="1:9" ht="21">
      <c r="A29" s="14" t="s">
        <v>50</v>
      </c>
      <c r="B29" s="6" t="s">
        <v>83</v>
      </c>
      <c r="C29" s="6" t="s">
        <v>95</v>
      </c>
      <c r="D29" s="10" t="s">
        <v>63</v>
      </c>
      <c r="E29" s="12">
        <v>20</v>
      </c>
      <c r="F29" s="12">
        <v>1</v>
      </c>
      <c r="G29" s="6" t="s">
        <v>98</v>
      </c>
      <c r="H29" s="16" t="s">
        <v>98</v>
      </c>
      <c r="I29" s="16" t="s">
        <v>98</v>
      </c>
    </row>
    <row r="30" spans="1:9" ht="42">
      <c r="A30" s="14" t="s">
        <v>23</v>
      </c>
      <c r="B30" s="6" t="s">
        <v>92</v>
      </c>
      <c r="C30" s="6" t="s">
        <v>52</v>
      </c>
      <c r="D30" s="10" t="s">
        <v>41</v>
      </c>
      <c r="E30" s="12">
        <v>735</v>
      </c>
      <c r="F30" s="12">
        <v>1</v>
      </c>
      <c r="G30" s="6" t="s">
        <v>31</v>
      </c>
      <c r="H30" s="16" t="s">
        <v>98</v>
      </c>
      <c r="I30" s="16" t="s">
        <v>98</v>
      </c>
    </row>
    <row r="31" spans="1:9" ht="31.5">
      <c r="A31" s="14" t="s">
        <v>68</v>
      </c>
      <c r="B31" s="6" t="s">
        <v>85</v>
      </c>
      <c r="C31" s="6" t="s">
        <v>67</v>
      </c>
      <c r="D31" s="10" t="s">
        <v>41</v>
      </c>
      <c r="E31" s="12">
        <v>735</v>
      </c>
      <c r="F31" s="12">
        <v>1</v>
      </c>
      <c r="G31" s="6" t="s">
        <v>24</v>
      </c>
      <c r="H31" s="16"/>
      <c r="I31" s="16"/>
    </row>
    <row r="32" spans="1:9" ht="25.5">
      <c r="A32" s="19" t="s">
        <v>105</v>
      </c>
      <c r="B32" s="21" t="s">
        <v>83</v>
      </c>
      <c r="C32" s="21" t="s">
        <v>107</v>
      </c>
      <c r="D32" s="19" t="s">
        <v>106</v>
      </c>
      <c r="E32" s="19">
        <v>1</v>
      </c>
      <c r="F32" s="19">
        <v>1</v>
      </c>
      <c r="G32" s="20"/>
      <c r="H32" s="16" t="s">
        <v>98</v>
      </c>
      <c r="I32" s="16" t="s">
        <v>98</v>
      </c>
    </row>
    <row r="33" spans="1:9" ht="15.75">
      <c r="A33" s="11" t="s">
        <v>98</v>
      </c>
      <c r="B33" s="2" t="s">
        <v>98</v>
      </c>
      <c r="C33" s="2" t="s">
        <v>98</v>
      </c>
      <c r="D33" s="11" t="s">
        <v>98</v>
      </c>
      <c r="E33" s="11" t="s">
        <v>98</v>
      </c>
      <c r="F33" s="11" t="s">
        <v>98</v>
      </c>
      <c r="G33" s="2" t="s">
        <v>98</v>
      </c>
      <c r="H33" s="17" t="s">
        <v>102</v>
      </c>
      <c r="I33" s="18">
        <f>SUM(I7:I32)</f>
        <v>0</v>
      </c>
    </row>
    <row r="34" spans="8:9" ht="15.75">
      <c r="H34" s="17" t="s">
        <v>103</v>
      </c>
      <c r="I34" s="18">
        <f>I33*0.23</f>
        <v>0</v>
      </c>
    </row>
    <row r="35" spans="8:9" ht="15.75">
      <c r="H35" s="17" t="s">
        <v>104</v>
      </c>
      <c r="I35" s="18">
        <f>I33+I34</f>
        <v>0</v>
      </c>
    </row>
  </sheetData>
  <sheetProtection/>
  <mergeCells count="2">
    <mergeCell ref="B2:I2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Reguła</dc:creator>
  <cp:keywords/>
  <dc:description/>
  <cp:lastModifiedBy>uzytkownik</cp:lastModifiedBy>
  <dcterms:created xsi:type="dcterms:W3CDTF">2020-03-18T11:41:24Z</dcterms:created>
  <dcterms:modified xsi:type="dcterms:W3CDTF">2020-03-18T11:41:40Z</dcterms:modified>
  <cp:category/>
  <cp:version/>
  <cp:contentType/>
  <cp:contentStatus/>
</cp:coreProperties>
</file>